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Quan 2020\Cong khai NS\"/>
    </mc:Choice>
  </mc:AlternateContent>
  <bookViews>
    <workbookView xWindow="0" yWindow="0" windowWidth="19200" windowHeight="10995"/>
  </bookViews>
  <sheets>
    <sheet name="Mau 02 - Cong khai Du toan" sheetId="1" r:id="rId1"/>
  </sheets>
  <definedNames>
    <definedName name="_xlnm.Print_Titles" localSheetId="0">'Mau 02 - Cong khai Du toan'!$7:$7</definedName>
  </definedNames>
  <calcPr calcId="152511"/>
</workbook>
</file>

<file path=xl/calcChain.xml><?xml version="1.0" encoding="utf-8"?>
<calcChain xmlns="http://schemas.openxmlformats.org/spreadsheetml/2006/main">
  <c r="C34" i="1" l="1"/>
  <c r="C50" i="1"/>
  <c r="C65" i="1"/>
  <c r="C46" i="1" l="1"/>
  <c r="C28" i="1"/>
  <c r="C33" i="1"/>
  <c r="C27" i="1" l="1"/>
  <c r="C76" i="1" l="1"/>
  <c r="C73" i="1"/>
  <c r="C70" i="1"/>
  <c r="C64" i="1"/>
  <c r="C61" i="1"/>
  <c r="C58" i="1"/>
  <c r="C55" i="1"/>
  <c r="C52" i="1"/>
  <c r="C45" i="1"/>
  <c r="C26" i="1" l="1"/>
</calcChain>
</file>

<file path=xl/sharedStrings.xml><?xml version="1.0" encoding="utf-8"?>
<sst xmlns="http://schemas.openxmlformats.org/spreadsheetml/2006/main" count="132" uniqueCount="74">
  <si>
    <t>Nội dung</t>
  </si>
  <si>
    <t>Dự toán được giao</t>
  </si>
  <si>
    <t>I</t>
  </si>
  <si>
    <t>Mẫu số 02</t>
  </si>
  <si>
    <t>Số TT</t>
  </si>
  <si>
    <t>Số thu phí, lệ phí</t>
  </si>
  <si>
    <t>1.1</t>
  </si>
  <si>
    <t>Lệ phí</t>
  </si>
  <si>
    <t>1.2</t>
  </si>
  <si>
    <t>Phí</t>
  </si>
  <si>
    <t>Chi từ nguồn thu phí được để lại</t>
  </si>
  <si>
    <t>2.1</t>
  </si>
  <si>
    <t>a</t>
  </si>
  <si>
    <t>Kinh phí nhiệm vụ thường xuyên</t>
  </si>
  <si>
    <t>b</t>
  </si>
  <si>
    <t>Kinh phí nhiệm vụ không thường xuyên</t>
  </si>
  <si>
    <t>2.2</t>
  </si>
  <si>
    <t>Chi quản lý hành chính</t>
  </si>
  <si>
    <t>Kinh phí thực hiện chế độ tự chủ</t>
  </si>
  <si>
    <t>Kinh phí không thực hiện chế độ tự chủ</t>
  </si>
  <si>
    <t>Số phí, lệ phí nộp NSNN</t>
  </si>
  <si>
    <t>3.1</t>
  </si>
  <si>
    <t>3.2</t>
  </si>
  <si>
    <t>II</t>
  </si>
  <si>
    <t>Dự toán chi ngân sách nhà nước</t>
  </si>
  <si>
    <t>Nghiên cứu khoa học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</si>
  <si>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</si>
  <si>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</si>
  <si>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</si>
  <si>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</si>
  <si>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Kinh phí nhiệm vụ thường xuyên theo chức năng</t>
  </si>
  <si>
    <t>2.3</t>
  </si>
  <si>
    <t>Chi sự nghiệp y tế, dân số và gia đình</t>
  </si>
  <si>
    <t>4.1</t>
  </si>
  <si>
    <t>4.2</t>
  </si>
  <si>
    <t>Chi hoạt động kinh tế</t>
  </si>
  <si>
    <t>6.1</t>
  </si>
  <si>
    <t>6.2</t>
  </si>
  <si>
    <t>Chi sự nghiệp bảo vệ môi trường</t>
  </si>
  <si>
    <t>7.1</t>
  </si>
  <si>
    <t>7.2</t>
  </si>
  <si>
    <t>Chi sự nghiệp phát thanh, truyền hình, thông tấn</t>
  </si>
  <si>
    <t>9.1</t>
  </si>
  <si>
    <t>9.2</t>
  </si>
  <si>
    <t>Chi sự nghiệp thể dục thể thao</t>
  </si>
  <si>
    <t>10.1</t>
  </si>
  <si>
    <t>10.2</t>
  </si>
  <si>
    <t>Chi Chương trình mục tiêu</t>
  </si>
  <si>
    <t>Chi Chương trình mục tiêu quốc gia</t>
  </si>
  <si>
    <t>(Chi tiết theo từng Chương trình mục tiêu)</t>
  </si>
  <si>
    <t>ĐVT: Triệu đồng</t>
  </si>
  <si>
    <t>Ghi chú</t>
  </si>
  <si>
    <t>(Chi tiết theo từng Chg trình mục tiêu quốc gia)</t>
  </si>
  <si>
    <t xml:space="preserve">Chi sự nghiệp </t>
  </si>
  <si>
    <t>Tổng số thu, chi, nộp ngân sách phí, lệ phí, khác</t>
  </si>
  <si>
    <t>Dự toán thu khác:</t>
  </si>
  <si>
    <t xml:space="preserve">Chi hoạt động văn hóa </t>
  </si>
  <si>
    <t>Chi hoạt động quốc phòng</t>
  </si>
  <si>
    <t>Chi hoạt động sự nghiệp đào tạo</t>
  </si>
  <si>
    <t>Cấp từ đầu năm</t>
  </si>
  <si>
    <t>Cấp bổ sung trong năm</t>
  </si>
  <si>
    <t>Tiết kiệm 10% chi hoạt động thường xuyên</t>
  </si>
  <si>
    <t>c</t>
  </si>
  <si>
    <t>d</t>
  </si>
  <si>
    <t>KP năm trước chuyển sang</t>
  </si>
  <si>
    <t>Tiết kiệm 10% chi hoạt động TX 6 tháng cuối năm</t>
  </si>
  <si>
    <t>Nộp ngân sách nhà nước</t>
  </si>
  <si>
    <t>Dự toán chi từ nguồn thu khác được để lại</t>
  </si>
  <si>
    <t xml:space="preserve">    </t>
  </si>
  <si>
    <t>1.3</t>
  </si>
  <si>
    <t>Dự toán chưa phân bổ</t>
  </si>
  <si>
    <t>Thu khác</t>
  </si>
  <si>
    <t xml:space="preserve"> (Kèm theo Quyết định số 299/QĐ-STC ngày 31/12/2019 của Sở Tài chính Quảng Nam)</t>
  </si>
  <si>
    <t>DỰ TOÁN THU - CHI NGÂN SÁCH NHÀ NƯỚC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</si>
</sst>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Calibri"/>
      <family val="2"/>
      <scheme val="minor"/>
    </font>
    <font>
      <i/>
      <u/>
      <sz val="10"/>
      <color theme="1"/>
      <name val="Times New Roman"/>
      <family val="1"/>
    </font>
    <font>
      <i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3" fontId="2" fillId="2" borderId="4" xfId="0" applyNumberFormat="1" applyFont="1" applyFill="1" applyBorder="1" applyAlignment="1">
      <alignment horizontal="right" vertical="center" wrapText="1"/>
    </xf>
    <xf numFmtId="3" fontId="2" fillId="2" borderId="4" xfId="0" applyNumberFormat="1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4" fontId="3" fillId="2" borderId="2" xfId="1" applyNumberFormat="1" applyFont="1" applyFill="1" applyBorder="1" applyAlignment="1">
      <alignment horizontal="right"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3" fontId="3" fillId="2" borderId="2" xfId="1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vertical="center" wrapText="1"/>
    </xf>
    <xf numFmtId="4" fontId="4" fillId="2" borderId="5" xfId="0" applyNumberFormat="1" applyFont="1" applyFill="1" applyBorder="1" applyAlignment="1">
      <alignment horizontal="right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165" fontId="2" fillId="2" borderId="2" xfId="1" applyNumberFormat="1" applyFont="1" applyFill="1" applyBorder="1" applyAlignment="1">
      <alignment horizontal="right" vertical="center" wrapText="1"/>
    </xf>
    <xf numFmtId="165" fontId="3" fillId="2" borderId="2" xfId="1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tabSelected="1" topLeftCell="A12" workbookViewId="0">
      <selection activeCell="A4" sqref="A4:D4"/>
    </sheetView>
  </sheetViews>
  <sheetFormatPr defaultRowHeight="15.75" x14ac:dyDescent="0.25"/>
  <cols>
    <col min="1" max="1" width="7.28515625" style="4" customWidth="1"/>
    <col min="2" max="2" width="46.85546875" style="4" customWidth="1"/>
    <col min="3" max="3" width="13.7109375" style="4" customWidth="1"/>
    <col min="4" max="4" width="21.7109375" style="4" customWidth="1"/>
    <col min="5" max="16384" width="9.140625" style="4"/>
  </cols>
  <sheetData>
    <row r="1" spans="1:4" x14ac:dyDescent="0.25">
      <c r="D1" s="35" t="s">
        <v>3</v>
      </c>
    </row>
    <row r="2" spans="1:4" x14ac:dyDescent="0.25">
      <c r="D2" s="31"/>
    </row>
    <row r="3" spans="1:4" ht="16.5" x14ac:dyDescent="0.25">
      <c r="A3" s="37" t="s">
        <v>73</v>
      </c>
      <c r="B3" s="37"/>
      <c r="C3" s="37"/>
      <c r="D3" s="37"/>
    </row>
    <row r="4" spans="1:4" x14ac:dyDescent="0.25">
      <c r="A4" s="38" t="s">
        <v>72</v>
      </c>
      <c r="B4" s="38"/>
      <c r="C4" s="38"/>
      <c r="D4" s="38"/>
    </row>
    <row r="5" spans="1:4" x14ac:dyDescent="0.25">
      <c r="A5" s="5"/>
      <c r="B5" s="5"/>
      <c r="C5" s="5"/>
      <c r="D5" s="5"/>
    </row>
    <row r="6" spans="1:4" x14ac:dyDescent="0.25">
      <c r="D6" s="36" t="s">
        <v>50</v>
      </c>
    </row>
    <row r="7" spans="1:4" ht="31.5" x14ac:dyDescent="0.25">
      <c r="A7" s="1" t="s">
        <v>4</v>
      </c>
      <c r="B7" s="1" t="s">
        <v>0</v>
      </c>
      <c r="C7" s="1" t="s">
        <v>1</v>
      </c>
      <c r="D7" s="1" t="s">
        <v>51</v>
      </c>
    </row>
    <row r="8" spans="1:4" ht="31.5" x14ac:dyDescent="0.25">
      <c r="A8" s="6" t="s">
        <v>2</v>
      </c>
      <c r="B8" s="7" t="s">
        <v>54</v>
      </c>
      <c r="C8" s="19"/>
      <c r="D8" s="8"/>
    </row>
    <row r="9" spans="1:4" x14ac:dyDescent="0.25">
      <c r="A9" s="13">
        <v>1</v>
      </c>
      <c r="B9" s="10" t="s">
        <v>5</v>
      </c>
      <c r="C9" s="20"/>
      <c r="D9" s="11"/>
    </row>
    <row r="10" spans="1:4" hidden="1" x14ac:dyDescent="0.25">
      <c r="A10" s="12" t="s">
        <v>6</v>
      </c>
      <c r="B10" s="2" t="s">
        <v>7</v>
      </c>
      <c r="C10" s="20"/>
      <c r="D10" s="11"/>
    </row>
    <row r="11" spans="1:4" hidden="1" x14ac:dyDescent="0.25">
      <c r="A11" s="12" t="s">
        <v>8</v>
      </c>
      <c r="B11" s="2" t="s">
        <v>9</v>
      </c>
      <c r="C11" s="20"/>
      <c r="D11" s="11"/>
    </row>
    <row r="12" spans="1:4" x14ac:dyDescent="0.25">
      <c r="A12" s="13">
        <v>2</v>
      </c>
      <c r="B12" s="10" t="s">
        <v>10</v>
      </c>
      <c r="C12" s="20"/>
      <c r="D12" s="11"/>
    </row>
    <row r="13" spans="1:4" hidden="1" x14ac:dyDescent="0.25">
      <c r="A13" s="12" t="s">
        <v>11</v>
      </c>
      <c r="B13" s="2" t="s">
        <v>53</v>
      </c>
      <c r="C13" s="20"/>
      <c r="D13" s="11"/>
    </row>
    <row r="14" spans="1:4" hidden="1" x14ac:dyDescent="0.25">
      <c r="A14" s="12" t="s">
        <v>12</v>
      </c>
      <c r="B14" s="2" t="s">
        <v>13</v>
      </c>
      <c r="C14" s="20"/>
      <c r="D14" s="11"/>
    </row>
    <row r="15" spans="1:4" hidden="1" x14ac:dyDescent="0.25">
      <c r="A15" s="12" t="s">
        <v>14</v>
      </c>
      <c r="B15" s="2" t="s">
        <v>15</v>
      </c>
      <c r="C15" s="20"/>
      <c r="D15" s="11"/>
    </row>
    <row r="16" spans="1:4" hidden="1" x14ac:dyDescent="0.25">
      <c r="A16" s="12" t="s">
        <v>16</v>
      </c>
      <c r="B16" s="2" t="s">
        <v>17</v>
      </c>
      <c r="C16" s="20"/>
      <c r="D16" s="11"/>
    </row>
    <row r="17" spans="1:4" hidden="1" x14ac:dyDescent="0.25">
      <c r="A17" s="12" t="s">
        <v>12</v>
      </c>
      <c r="B17" s="2" t="s">
        <v>18</v>
      </c>
      <c r="C17" s="20"/>
      <c r="D17" s="11"/>
    </row>
    <row r="18" spans="1:4" hidden="1" x14ac:dyDescent="0.25">
      <c r="A18" s="12" t="s">
        <v>14</v>
      </c>
      <c r="B18" s="2" t="s">
        <v>19</v>
      </c>
      <c r="C18" s="20"/>
      <c r="D18" s="11"/>
    </row>
    <row r="19" spans="1:4" x14ac:dyDescent="0.25">
      <c r="A19" s="13">
        <v>3</v>
      </c>
      <c r="B19" s="10" t="s">
        <v>20</v>
      </c>
      <c r="C19" s="20"/>
      <c r="D19" s="11"/>
    </row>
    <row r="20" spans="1:4" hidden="1" x14ac:dyDescent="0.25">
      <c r="A20" s="12" t="s">
        <v>21</v>
      </c>
      <c r="B20" s="2" t="s">
        <v>7</v>
      </c>
      <c r="C20" s="20"/>
      <c r="D20" s="11"/>
    </row>
    <row r="21" spans="1:4" hidden="1" x14ac:dyDescent="0.25">
      <c r="A21" s="12" t="s">
        <v>22</v>
      </c>
      <c r="B21" s="2" t="s">
        <v>9</v>
      </c>
      <c r="C21" s="20"/>
      <c r="D21" s="11"/>
    </row>
    <row r="22" spans="1:4" x14ac:dyDescent="0.25">
      <c r="A22" s="13">
        <v>4</v>
      </c>
      <c r="B22" s="10" t="s">
        <v>71</v>
      </c>
      <c r="C22" s="20"/>
      <c r="D22" s="11"/>
    </row>
    <row r="23" spans="1:4" x14ac:dyDescent="0.25">
      <c r="A23" s="12" t="s">
        <v>12</v>
      </c>
      <c r="B23" s="2" t="s">
        <v>55</v>
      </c>
      <c r="C23" s="16">
        <v>3500</v>
      </c>
      <c r="D23" s="11"/>
    </row>
    <row r="24" spans="1:4" x14ac:dyDescent="0.25">
      <c r="A24" s="12" t="s">
        <v>14</v>
      </c>
      <c r="B24" s="2" t="s">
        <v>66</v>
      </c>
      <c r="C24" s="16">
        <v>500</v>
      </c>
      <c r="D24" s="11"/>
    </row>
    <row r="25" spans="1:4" x14ac:dyDescent="0.25">
      <c r="A25" s="12" t="s">
        <v>62</v>
      </c>
      <c r="B25" s="2" t="s">
        <v>67</v>
      </c>
      <c r="C25" s="16">
        <v>3000</v>
      </c>
      <c r="D25" s="11"/>
    </row>
    <row r="26" spans="1:4" x14ac:dyDescent="0.25">
      <c r="A26" s="13" t="s">
        <v>23</v>
      </c>
      <c r="B26" s="10" t="s">
        <v>24</v>
      </c>
      <c r="C26" s="32">
        <f>C27+C38+C45+C52+C55+C58+C61+C64+C70+C73+C76</f>
        <v>14176</v>
      </c>
      <c r="D26" s="11"/>
    </row>
    <row r="27" spans="1:4" x14ac:dyDescent="0.25">
      <c r="A27" s="13">
        <v>1</v>
      </c>
      <c r="B27" s="10" t="s">
        <v>17</v>
      </c>
      <c r="C27" s="32">
        <f>C28+C33+C37</f>
        <v>13540</v>
      </c>
      <c r="D27" s="11"/>
    </row>
    <row r="28" spans="1:4" x14ac:dyDescent="0.25">
      <c r="A28" s="12" t="s">
        <v>6</v>
      </c>
      <c r="B28" s="2" t="s">
        <v>18</v>
      </c>
      <c r="C28" s="33">
        <f>C29-C30+C31-C32</f>
        <v>9737</v>
      </c>
      <c r="D28" s="11"/>
    </row>
    <row r="29" spans="1:4" x14ac:dyDescent="0.25">
      <c r="A29" s="12" t="s">
        <v>12</v>
      </c>
      <c r="B29" s="2" t="s">
        <v>59</v>
      </c>
      <c r="C29" s="16">
        <v>9737</v>
      </c>
      <c r="D29" s="11"/>
    </row>
    <row r="30" spans="1:4" hidden="1" x14ac:dyDescent="0.25">
      <c r="A30" s="12" t="s">
        <v>14</v>
      </c>
      <c r="B30" s="2" t="s">
        <v>61</v>
      </c>
      <c r="C30" s="16"/>
      <c r="D30" s="11"/>
    </row>
    <row r="31" spans="1:4" x14ac:dyDescent="0.25">
      <c r="A31" s="12" t="s">
        <v>14</v>
      </c>
      <c r="B31" s="2" t="s">
        <v>60</v>
      </c>
      <c r="C31" s="21"/>
      <c r="D31" s="11"/>
    </row>
    <row r="32" spans="1:4" hidden="1" x14ac:dyDescent="0.25">
      <c r="A32" s="12" t="s">
        <v>62</v>
      </c>
      <c r="B32" s="2" t="s">
        <v>65</v>
      </c>
      <c r="C32" s="16"/>
      <c r="D32" s="11"/>
    </row>
    <row r="33" spans="1:4" x14ac:dyDescent="0.25">
      <c r="A33" s="12" t="s">
        <v>8</v>
      </c>
      <c r="B33" s="2" t="s">
        <v>19</v>
      </c>
      <c r="C33" s="16">
        <f>C34+C35-C36</f>
        <v>3803</v>
      </c>
      <c r="D33" s="11"/>
    </row>
    <row r="34" spans="1:4" x14ac:dyDescent="0.25">
      <c r="A34" s="12" t="s">
        <v>12</v>
      </c>
      <c r="B34" s="2" t="s">
        <v>59</v>
      </c>
      <c r="C34" s="16">
        <f>3832-29</f>
        <v>3803</v>
      </c>
      <c r="D34" s="11"/>
    </row>
    <row r="35" spans="1:4" x14ac:dyDescent="0.25">
      <c r="A35" s="12" t="s">
        <v>14</v>
      </c>
      <c r="B35" s="2" t="s">
        <v>60</v>
      </c>
      <c r="C35" s="24"/>
      <c r="D35" s="11"/>
    </row>
    <row r="36" spans="1:4" hidden="1" x14ac:dyDescent="0.25">
      <c r="A36" s="12" t="s">
        <v>63</v>
      </c>
      <c r="B36" s="2" t="s">
        <v>65</v>
      </c>
      <c r="C36" s="24"/>
      <c r="D36" s="11"/>
    </row>
    <row r="37" spans="1:4" x14ac:dyDescent="0.25">
      <c r="A37" s="12" t="s">
        <v>69</v>
      </c>
      <c r="B37" s="2" t="s">
        <v>70</v>
      </c>
      <c r="C37" s="24"/>
      <c r="D37" s="11"/>
    </row>
    <row r="38" spans="1:4" hidden="1" x14ac:dyDescent="0.25">
      <c r="A38" s="13">
        <v>2</v>
      </c>
      <c r="B38" s="10" t="s">
        <v>25</v>
      </c>
      <c r="C38" s="17">
        <v>0</v>
      </c>
      <c r="D38" s="11"/>
    </row>
    <row r="39" spans="1:4" hidden="1" x14ac:dyDescent="0.25">
      <c r="A39" s="12" t="s">
        <v>11</v>
      </c>
      <c r="B39" s="2" t="s">
        <v>26</v>
      </c>
      <c r="C39" s="16">
        <v>0</v>
      </c>
      <c r="D39" s="11"/>
    </row>
    <row r="40" spans="1:4" hidden="1" x14ac:dyDescent="0.25">
      <c r="A40" s="12"/>
      <c r="B40" s="3" t="s">
        <v>27</v>
      </c>
      <c r="C40" s="16"/>
      <c r="D40" s="11"/>
    </row>
    <row r="41" spans="1:4" hidden="1" x14ac:dyDescent="0.25">
      <c r="A41" s="12"/>
      <c r="B41" s="3" t="s">
        <v>28</v>
      </c>
      <c r="C41" s="16"/>
      <c r="D41" s="11"/>
    </row>
    <row r="42" spans="1:4" hidden="1" x14ac:dyDescent="0.25">
      <c r="A42" s="12"/>
      <c r="B42" s="3" t="s">
        <v>29</v>
      </c>
      <c r="C42" s="16"/>
      <c r="D42" s="11"/>
    </row>
    <row r="43" spans="1:4" hidden="1" x14ac:dyDescent="0.25">
      <c r="A43" s="12" t="s">
        <v>16</v>
      </c>
      <c r="B43" s="2" t="s">
        <v>30</v>
      </c>
      <c r="C43" s="16">
        <v>0</v>
      </c>
      <c r="D43" s="11"/>
    </row>
    <row r="44" spans="1:4" hidden="1" x14ac:dyDescent="0.25">
      <c r="A44" s="12" t="s">
        <v>31</v>
      </c>
      <c r="B44" s="2" t="s">
        <v>15</v>
      </c>
      <c r="C44" s="16">
        <v>0</v>
      </c>
      <c r="D44" s="11"/>
    </row>
    <row r="45" spans="1:4" x14ac:dyDescent="0.25">
      <c r="A45" s="13">
        <v>2</v>
      </c>
      <c r="B45" s="10" t="s">
        <v>58</v>
      </c>
      <c r="C45" s="17">
        <f>C46+C50</f>
        <v>257</v>
      </c>
      <c r="D45" s="11"/>
    </row>
    <row r="46" spans="1:4" x14ac:dyDescent="0.25">
      <c r="A46" s="12" t="s">
        <v>11</v>
      </c>
      <c r="B46" s="2" t="s">
        <v>13</v>
      </c>
      <c r="C46" s="16">
        <f>SUM(C47:C49)</f>
        <v>0</v>
      </c>
      <c r="D46" s="11"/>
    </row>
    <row r="47" spans="1:4" x14ac:dyDescent="0.25">
      <c r="A47" s="12" t="s">
        <v>12</v>
      </c>
      <c r="B47" s="2" t="s">
        <v>64</v>
      </c>
      <c r="C47" s="22" t="s">
        <v>68</v>
      </c>
      <c r="D47" s="11"/>
    </row>
    <row r="48" spans="1:4" x14ac:dyDescent="0.25">
      <c r="A48" s="12" t="s">
        <v>14</v>
      </c>
      <c r="B48" s="2" t="s">
        <v>59</v>
      </c>
      <c r="C48" s="16"/>
      <c r="D48" s="11"/>
    </row>
    <row r="49" spans="1:4" x14ac:dyDescent="0.25">
      <c r="A49" s="12" t="s">
        <v>62</v>
      </c>
      <c r="B49" s="2" t="s">
        <v>60</v>
      </c>
      <c r="C49" s="16"/>
      <c r="D49" s="11"/>
    </row>
    <row r="50" spans="1:4" x14ac:dyDescent="0.25">
      <c r="A50" s="12" t="s">
        <v>16</v>
      </c>
      <c r="B50" s="2" t="s">
        <v>15</v>
      </c>
      <c r="C50" s="16">
        <f>C51</f>
        <v>257</v>
      </c>
      <c r="D50" s="11"/>
    </row>
    <row r="51" spans="1:4" x14ac:dyDescent="0.25">
      <c r="A51" s="12"/>
      <c r="B51" s="2" t="s">
        <v>59</v>
      </c>
      <c r="C51" s="16">
        <v>257</v>
      </c>
      <c r="D51" s="11"/>
    </row>
    <row r="52" spans="1:4" hidden="1" x14ac:dyDescent="0.25">
      <c r="A52" s="13">
        <v>4</v>
      </c>
      <c r="B52" s="10" t="s">
        <v>32</v>
      </c>
      <c r="C52" s="17">
        <f>C53+C54</f>
        <v>0</v>
      </c>
      <c r="D52" s="11"/>
    </row>
    <row r="53" spans="1:4" hidden="1" x14ac:dyDescent="0.25">
      <c r="A53" s="12" t="s">
        <v>33</v>
      </c>
      <c r="B53" s="2" t="s">
        <v>13</v>
      </c>
      <c r="C53" s="16"/>
      <c r="D53" s="11"/>
    </row>
    <row r="54" spans="1:4" hidden="1" x14ac:dyDescent="0.25">
      <c r="A54" s="12" t="s">
        <v>34</v>
      </c>
      <c r="B54" s="2" t="s">
        <v>15</v>
      </c>
      <c r="C54" s="16"/>
      <c r="D54" s="11"/>
    </row>
    <row r="55" spans="1:4" x14ac:dyDescent="0.25">
      <c r="A55" s="13">
        <v>3</v>
      </c>
      <c r="B55" s="10" t="s">
        <v>57</v>
      </c>
      <c r="C55" s="17">
        <f>C56+C57</f>
        <v>29</v>
      </c>
      <c r="D55" s="11"/>
    </row>
    <row r="56" spans="1:4" x14ac:dyDescent="0.25">
      <c r="A56" s="12" t="s">
        <v>21</v>
      </c>
      <c r="B56" s="2" t="s">
        <v>13</v>
      </c>
      <c r="C56" s="16"/>
      <c r="D56" s="11"/>
    </row>
    <row r="57" spans="1:4" x14ac:dyDescent="0.25">
      <c r="A57" s="12" t="s">
        <v>22</v>
      </c>
      <c r="B57" s="2" t="s">
        <v>15</v>
      </c>
      <c r="C57" s="16">
        <v>29</v>
      </c>
      <c r="D57" s="11"/>
    </row>
    <row r="58" spans="1:4" hidden="1" x14ac:dyDescent="0.25">
      <c r="A58" s="9">
        <v>6</v>
      </c>
      <c r="B58" s="10" t="s">
        <v>35</v>
      </c>
      <c r="C58" s="17">
        <f>C59+C60</f>
        <v>0</v>
      </c>
      <c r="D58" s="11"/>
    </row>
    <row r="59" spans="1:4" hidden="1" x14ac:dyDescent="0.25">
      <c r="A59" s="12" t="s">
        <v>36</v>
      </c>
      <c r="B59" s="2" t="s">
        <v>13</v>
      </c>
      <c r="C59" s="16"/>
      <c r="D59" s="11"/>
    </row>
    <row r="60" spans="1:4" hidden="1" x14ac:dyDescent="0.25">
      <c r="A60" s="12" t="s">
        <v>37</v>
      </c>
      <c r="B60" s="2" t="s">
        <v>15</v>
      </c>
      <c r="C60" s="16"/>
      <c r="D60" s="11"/>
    </row>
    <row r="61" spans="1:4" hidden="1" x14ac:dyDescent="0.25">
      <c r="A61" s="9">
        <v>7</v>
      </c>
      <c r="B61" s="10" t="s">
        <v>38</v>
      </c>
      <c r="C61" s="17">
        <f>C62+C63</f>
        <v>0</v>
      </c>
      <c r="D61" s="11"/>
    </row>
    <row r="62" spans="1:4" hidden="1" x14ac:dyDescent="0.25">
      <c r="A62" s="12" t="s">
        <v>39</v>
      </c>
      <c r="B62" s="2" t="s">
        <v>13</v>
      </c>
      <c r="C62" s="16"/>
      <c r="D62" s="11"/>
    </row>
    <row r="63" spans="1:4" hidden="1" x14ac:dyDescent="0.25">
      <c r="A63" s="12" t="s">
        <v>40</v>
      </c>
      <c r="B63" s="2" t="s">
        <v>15</v>
      </c>
      <c r="C63" s="16"/>
      <c r="D63" s="11"/>
    </row>
    <row r="64" spans="1:4" x14ac:dyDescent="0.25">
      <c r="A64" s="13">
        <v>4</v>
      </c>
      <c r="B64" s="10" t="s">
        <v>56</v>
      </c>
      <c r="C64" s="17">
        <f>C65+C69</f>
        <v>350</v>
      </c>
      <c r="D64" s="11"/>
    </row>
    <row r="65" spans="1:4" x14ac:dyDescent="0.25">
      <c r="A65" s="12" t="s">
        <v>33</v>
      </c>
      <c r="B65" s="2" t="s">
        <v>13</v>
      </c>
      <c r="C65" s="16">
        <f>C66+C67</f>
        <v>350</v>
      </c>
      <c r="D65" s="11"/>
    </row>
    <row r="66" spans="1:4" x14ac:dyDescent="0.25">
      <c r="A66" s="12" t="s">
        <v>12</v>
      </c>
      <c r="B66" s="2" t="s">
        <v>64</v>
      </c>
      <c r="C66" s="16"/>
      <c r="D66" s="11"/>
    </row>
    <row r="67" spans="1:4" x14ac:dyDescent="0.25">
      <c r="A67" s="12" t="s">
        <v>14</v>
      </c>
      <c r="B67" s="2" t="s">
        <v>59</v>
      </c>
      <c r="C67" s="16">
        <v>350</v>
      </c>
      <c r="D67" s="11"/>
    </row>
    <row r="68" spans="1:4" x14ac:dyDescent="0.25">
      <c r="A68" s="12" t="s">
        <v>62</v>
      </c>
      <c r="B68" s="2" t="s">
        <v>60</v>
      </c>
      <c r="C68" s="22"/>
      <c r="D68" s="11"/>
    </row>
    <row r="69" spans="1:4" x14ac:dyDescent="0.25">
      <c r="A69" s="14" t="s">
        <v>34</v>
      </c>
      <c r="B69" s="29" t="s">
        <v>15</v>
      </c>
      <c r="C69" s="30"/>
      <c r="D69" s="15"/>
    </row>
    <row r="70" spans="1:4" ht="17.25" hidden="1" customHeight="1" x14ac:dyDescent="0.25">
      <c r="A70" s="34">
        <v>9</v>
      </c>
      <c r="B70" s="7" t="s">
        <v>41</v>
      </c>
      <c r="C70" s="18">
        <f>C71+C72</f>
        <v>0</v>
      </c>
      <c r="D70" s="8"/>
    </row>
    <row r="71" spans="1:4" hidden="1" x14ac:dyDescent="0.25">
      <c r="A71" s="12" t="s">
        <v>42</v>
      </c>
      <c r="B71" s="2" t="s">
        <v>13</v>
      </c>
      <c r="C71" s="16"/>
      <c r="D71" s="11"/>
    </row>
    <row r="72" spans="1:4" hidden="1" x14ac:dyDescent="0.25">
      <c r="A72" s="12" t="s">
        <v>43</v>
      </c>
      <c r="B72" s="2" t="s">
        <v>15</v>
      </c>
      <c r="C72" s="16"/>
      <c r="D72" s="11"/>
    </row>
    <row r="73" spans="1:4" hidden="1" x14ac:dyDescent="0.25">
      <c r="A73" s="9">
        <v>10</v>
      </c>
      <c r="B73" s="10" t="s">
        <v>44</v>
      </c>
      <c r="C73" s="17">
        <f>C74+C75</f>
        <v>0</v>
      </c>
      <c r="D73" s="11"/>
    </row>
    <row r="74" spans="1:4" hidden="1" x14ac:dyDescent="0.25">
      <c r="A74" s="12" t="s">
        <v>45</v>
      </c>
      <c r="B74" s="2" t="s">
        <v>13</v>
      </c>
      <c r="C74" s="16"/>
      <c r="D74" s="11"/>
    </row>
    <row r="75" spans="1:4" hidden="1" x14ac:dyDescent="0.25">
      <c r="A75" s="12" t="s">
        <v>46</v>
      </c>
      <c r="B75" s="2" t="s">
        <v>15</v>
      </c>
      <c r="C75" s="16"/>
      <c r="D75" s="11"/>
    </row>
    <row r="76" spans="1:4" hidden="1" x14ac:dyDescent="0.25">
      <c r="A76" s="9">
        <v>11</v>
      </c>
      <c r="B76" s="10" t="s">
        <v>47</v>
      </c>
      <c r="C76" s="17">
        <f>C77+C79</f>
        <v>0</v>
      </c>
      <c r="D76" s="11"/>
    </row>
    <row r="77" spans="1:4" hidden="1" x14ac:dyDescent="0.25">
      <c r="A77" s="12">
        <v>1</v>
      </c>
      <c r="B77" s="2" t="s">
        <v>48</v>
      </c>
      <c r="C77" s="16"/>
      <c r="D77" s="11"/>
    </row>
    <row r="78" spans="1:4" hidden="1" x14ac:dyDescent="0.25">
      <c r="A78" s="12"/>
      <c r="B78" s="3" t="s">
        <v>52</v>
      </c>
      <c r="C78" s="23"/>
      <c r="D78" s="11"/>
    </row>
    <row r="79" spans="1:4" hidden="1" x14ac:dyDescent="0.25">
      <c r="A79" s="14">
        <v>2</v>
      </c>
      <c r="B79" s="29" t="s">
        <v>47</v>
      </c>
      <c r="C79" s="30"/>
      <c r="D79" s="15"/>
    </row>
    <row r="80" spans="1:4" hidden="1" x14ac:dyDescent="0.25">
      <c r="A80" s="25"/>
      <c r="B80" s="26" t="s">
        <v>49</v>
      </c>
      <c r="C80" s="27"/>
      <c r="D80" s="28"/>
    </row>
  </sheetData>
  <mergeCells count="2">
    <mergeCell ref="A3:D3"/>
    <mergeCell ref="A4:D4"/>
  </mergeCells>
  <printOptions horizontalCentered="1"/>
  <pageMargins left="0.7" right="0.45" top="0.5" bottom="0.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Mau 02 - Cong khai Du toan</vt:lpstr>
      <vt:lpstr>'Mau 02 - Cong khai Du toan'!Print_Titles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NguyenThiLeThuy</dc:creator>
  <cp:lastModifiedBy>nguyenminhquan</cp:lastModifiedBy>
  <cp:lastPrinted>2020-01-02T10:07:26Z</cp:lastPrinted>
  <dcterms:created xsi:type="dcterms:W3CDTF">2017-09-13T07:57:57Z</dcterms:created>
  <dcterms:modified xsi:type="dcterms:W3CDTF">2020-01-09T03:29:13Z</dcterms:modified>
</cp:coreProperties>
</file>