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thao\thao\2022\CV UBND tỉnh\thang 3\"/>
    </mc:Choice>
  </mc:AlternateContent>
  <bookViews>
    <workbookView xWindow="0" yWindow="0" windowWidth="23040" windowHeight="9192"/>
  </bookViews>
  <sheets>
    <sheet name="Phụ lục II - TT 93" sheetId="6" r:id="rId1"/>
  </sheets>
  <calcPr calcId="162913"/>
</workbook>
</file>

<file path=xl/calcChain.xml><?xml version="1.0" encoding="utf-8"?>
<calcChain xmlns="http://schemas.openxmlformats.org/spreadsheetml/2006/main">
  <c r="G9" i="6" l="1"/>
  <c r="C9" i="6" l="1"/>
  <c r="E9" i="6" l="1"/>
  <c r="F9" i="6"/>
  <c r="H9" i="6" l="1"/>
  <c r="D9" i="6" l="1"/>
  <c r="I9" i="6" l="1"/>
</calcChain>
</file>

<file path=xl/sharedStrings.xml><?xml version="1.0" encoding="utf-8"?>
<sst xmlns="http://schemas.openxmlformats.org/spreadsheetml/2006/main" count="23" uniqueCount="23">
  <si>
    <t>Gốc</t>
  </si>
  <si>
    <t>Lãi</t>
  </si>
  <si>
    <t>Dự án Phát triển môi trường, hạ tầng đô thị để ứng phó với biến đổi khí hậu Tp. Hội An, tỉnh Quảng Nam</t>
  </si>
  <si>
    <t>Dự án Phát triển thành phố loại 2 tại Quảng Nam, Hà Tĩnh, Đăk Lăk - Tiểu dự án Quảng Nam, phần kết dư</t>
  </si>
  <si>
    <t>(Kèm theo Nghị định số 93/2018/NĐ-CP 
ngày 30/6/2018 của Chính Phủ</t>
  </si>
  <si>
    <t>ĐVT : đồng</t>
  </si>
  <si>
    <t>TT</t>
  </si>
  <si>
    <t>Nội dung</t>
  </si>
  <si>
    <t>Vay trong
kỳ</t>
  </si>
  <si>
    <t>Trả nợ trong năm</t>
  </si>
  <si>
    <t>Tổng</t>
  </si>
  <si>
    <t>7=5+6</t>
  </si>
  <si>
    <t>8=3+4-5</t>
  </si>
  <si>
    <t>Tổng số :</t>
  </si>
  <si>
    <t xml:space="preserve"> Dự án : Sửa chữa và nâng cao an toàn đập (WB8) tỉnh Quảng Nam </t>
  </si>
  <si>
    <t>ĐTXD cầu dân sinh và quản lý tài sản đường địa phương (LRAMP)</t>
  </si>
  <si>
    <t>Cải thiện môi trường đô thị Chu Lai Núi Thành</t>
  </si>
  <si>
    <t xml:space="preserve">Dư nợ cuối kỳ
</t>
  </si>
  <si>
    <t>UBND TỈNH QUẢNG NAM</t>
  </si>
  <si>
    <t>Phí</t>
  </si>
  <si>
    <t xml:space="preserve">Dư nợ đầu kỳ 
</t>
  </si>
  <si>
    <t>Phụ lục II</t>
  </si>
  <si>
    <t>BÁO CÁO TÌNH HÌNH VAY VÀ TRẢ NỢ CỦA CHÍNH QUYỀN ĐỊA PHƯƠNG  TỈNH QUẢNG NAM 6 THÁNG ĐẦU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</si>
</sst>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name val="Times New Roman"/>
      <family val="1"/>
    </font>
    <font>
      <i/>
      <sz val="10"/>
      <color theme="1"/>
      <name val="Times New Roman"/>
      <family val="1"/>
    </font>
    <font>
      <b/>
      <sz val="12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165" fontId="0" fillId="0" borderId="0" xfId="1" applyNumberFormat="1" applyFont="1" applyAlignment="1">
      <alignment horizontal="right"/>
    </xf>
    <xf numFmtId="165" fontId="1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6" xfId="0" applyFont="1" applyBorder="1" applyAlignment="1">
      <alignment horizontal="center" vertical="center" wrapText="1"/>
    </xf>
    <xf numFmtId="165" fontId="1" fillId="0" borderId="6" xfId="1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5" fontId="8" fillId="2" borderId="7" xfId="1" applyNumberFormat="1" applyFont="1" applyFill="1" applyBorder="1" applyAlignment="1">
      <alignment vertical="center" wrapText="1"/>
    </xf>
    <xf numFmtId="165" fontId="9" fillId="2" borderId="8" xfId="1" applyNumberFormat="1" applyFont="1" applyFill="1" applyBorder="1" applyAlignment="1">
      <alignment horizontal="right" vertical="center" wrapText="1"/>
    </xf>
    <xf numFmtId="165" fontId="9" fillId="2" borderId="7" xfId="1" applyNumberFormat="1" applyFont="1" applyFill="1" applyBorder="1" applyAlignment="1">
      <alignment horizontal="right" vertical="center" wrapText="1"/>
    </xf>
    <xf numFmtId="164" fontId="9" fillId="0" borderId="7" xfId="1" applyNumberFormat="1" applyFont="1" applyBorder="1" applyAlignment="1">
      <alignment horizontal="right" vertical="center"/>
    </xf>
    <xf numFmtId="165" fontId="8" fillId="0" borderId="7" xfId="1" applyNumberFormat="1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justify" vertical="center" wrapText="1"/>
    </xf>
    <xf numFmtId="165" fontId="8" fillId="2" borderId="8" xfId="1" applyNumberFormat="1" applyFont="1" applyFill="1" applyBorder="1" applyAlignment="1">
      <alignment horizontal="right" vertical="center" wrapText="1"/>
    </xf>
    <xf numFmtId="165" fontId="8" fillId="2" borderId="7" xfId="1" applyNumberFormat="1" applyFont="1" applyFill="1" applyBorder="1" applyAlignment="1">
      <alignment horizontal="right" vertical="center" wrapText="1"/>
    </xf>
    <xf numFmtId="0" fontId="9" fillId="0" borderId="7" xfId="0" applyFont="1" applyBorder="1" applyAlignment="1">
      <alignment vertical="center" wrapText="1"/>
    </xf>
    <xf numFmtId="165" fontId="0" fillId="0" borderId="7" xfId="1" applyNumberFormat="1" applyFont="1" applyBorder="1" applyAlignment="1">
      <alignment horizontal="right"/>
    </xf>
    <xf numFmtId="0" fontId="2" fillId="0" borderId="0" xfId="0" applyFont="1" applyAlignment="1"/>
    <xf numFmtId="0" fontId="1" fillId="0" borderId="0" xfId="0" applyFont="1" applyAlignment="1">
      <alignment wrapText="1"/>
    </xf>
    <xf numFmtId="0" fontId="10" fillId="0" borderId="0" xfId="0" applyFont="1" applyAlignment="1"/>
    <xf numFmtId="165" fontId="1" fillId="0" borderId="0" xfId="1" applyNumberFormat="1" applyFont="1"/>
    <xf numFmtId="165" fontId="1" fillId="0" borderId="0" xfId="1" applyNumberFormat="1" applyFont="1" applyAlignment="1"/>
    <xf numFmtId="165" fontId="2" fillId="0" borderId="0" xfId="1" applyNumberFormat="1" applyFont="1" applyAlignment="1"/>
    <xf numFmtId="165" fontId="9" fillId="2" borderId="7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/>
    <xf numFmtId="165" fontId="13" fillId="0" borderId="7" xfId="1" applyNumberFormat="1" applyFont="1" applyBorder="1" applyAlignment="1">
      <alignment horizontal="center" vertical="center" wrapText="1"/>
    </xf>
    <xf numFmtId="3" fontId="9" fillId="0" borderId="7" xfId="1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/>
    </xf>
    <xf numFmtId="165" fontId="4" fillId="0" borderId="0" xfId="1" applyNumberFormat="1" applyFont="1" applyAlignment="1"/>
    <xf numFmtId="165" fontId="2" fillId="0" borderId="7" xfId="1" applyNumberFormat="1" applyFont="1" applyBorder="1" applyAlignment="1">
      <alignment horizontal="center" vertical="center" wrapText="1"/>
    </xf>
    <xf numFmtId="0" fontId="3" fillId="0" borderId="0" xfId="0" applyFont="1" applyAlignment="1"/>
    <xf numFmtId="0" fontId="1" fillId="0" borderId="1" xfId="0" applyFont="1" applyBorder="1" applyAlignment="1"/>
    <xf numFmtId="0" fontId="2" fillId="0" borderId="7" xfId="0" applyFont="1" applyBorder="1" applyAlignment="1">
      <alignment horizontal="center" vertical="center" wrapText="1"/>
    </xf>
    <xf numFmtId="165" fontId="2" fillId="0" borderId="7" xfId="1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5" fontId="2" fillId="0" borderId="0" xfId="1" applyNumberFormat="1" applyFont="1"/>
    <xf numFmtId="0" fontId="11" fillId="0" borderId="0" xfId="0" applyFont="1" applyFill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165" fontId="13" fillId="0" borderId="3" xfId="1" applyNumberFormat="1" applyFont="1" applyBorder="1" applyAlignment="1">
      <alignment horizontal="center" vertical="center" wrapText="1"/>
    </xf>
    <xf numFmtId="165" fontId="13" fillId="0" borderId="4" xfId="1" applyNumberFormat="1" applyFont="1" applyBorder="1" applyAlignment="1">
      <alignment horizontal="center" vertical="center" wrapText="1"/>
    </xf>
    <xf numFmtId="165" fontId="13" fillId="0" borderId="5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13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65" fontId="2" fillId="0" borderId="2" xfId="1" applyNumberFormat="1" applyFont="1" applyBorder="1" applyAlignment="1">
      <alignment horizontal="center" vertical="center" wrapText="1"/>
    </xf>
    <xf numFmtId="165" fontId="13" fillId="0" borderId="6" xfId="1" applyNumberFormat="1" applyFont="1" applyBorder="1" applyAlignment="1">
      <alignment horizontal="center" vertical="center" wrapText="1"/>
    </xf>
    <xf numFmtId="165" fontId="13" fillId="0" borderId="2" xfId="1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</xdr:row>
      <xdr:rowOff>57150</xdr:rowOff>
    </xdr:from>
    <xdr:to>
      <xdr:col>1</xdr:col>
      <xdr:colOff>876300</xdr:colOff>
      <xdr:row>1</xdr:row>
      <xdr:rowOff>57151</xdr:rowOff>
    </xdr:to>
    <xdr:cxnSp macro="">
      <xdr:nvCxnSpPr>
        <xdr:cNvPr id="3" name="Straight Connector 2"/>
        <xdr:cNvCxnSpPr/>
      </xdr:nvCxnSpPr>
      <xdr:spPr>
        <a:xfrm>
          <a:off x="428625" y="247650"/>
          <a:ext cx="6953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A16" sqref="A16"/>
    </sheetView>
  </sheetViews>
  <sheetFormatPr defaultColWidth="9" defaultRowHeight="14.4"/>
  <cols>
    <col min="1" max="1" width="3.6640625" customWidth="1"/>
    <col min="2" max="2" width="41.44140625" customWidth="1"/>
    <col min="3" max="3" width="17.33203125" style="4" customWidth="1"/>
    <col min="4" max="4" width="16.88671875" style="4" customWidth="1"/>
    <col min="5" max="5" width="15.33203125" style="4" customWidth="1"/>
    <col min="6" max="6" width="13.5546875" style="4" customWidth="1"/>
    <col min="7" max="7" width="15" style="4" customWidth="1"/>
    <col min="8" max="8" width="16.109375" style="4" customWidth="1"/>
    <col min="9" max="9" width="17.44140625" style="4" customWidth="1"/>
  </cols>
  <sheetData>
    <row r="1" spans="1:10" s="1" customFormat="1" ht="13.8">
      <c r="A1" s="46" t="s">
        <v>18</v>
      </c>
      <c r="B1" s="29"/>
      <c r="C1" s="30"/>
      <c r="D1" s="5"/>
      <c r="E1" s="5"/>
      <c r="F1" s="40"/>
      <c r="G1" s="40"/>
      <c r="H1" s="40"/>
      <c r="I1" s="44" t="s">
        <v>21</v>
      </c>
    </row>
    <row r="2" spans="1:10" s="1" customFormat="1" ht="15" customHeight="1">
      <c r="A2" s="31"/>
      <c r="B2" s="30"/>
      <c r="C2" s="38"/>
      <c r="D2" s="6"/>
      <c r="E2" s="6"/>
      <c r="F2" s="52" t="s">
        <v>4</v>
      </c>
      <c r="G2" s="52"/>
      <c r="H2" s="52"/>
      <c r="I2" s="52"/>
    </row>
    <row r="3" spans="1:10" s="1" customFormat="1" ht="13.8">
      <c r="A3" s="7"/>
      <c r="B3" s="7"/>
      <c r="C3" s="8"/>
      <c r="D3" s="8"/>
      <c r="E3" s="8"/>
      <c r="F3" s="52"/>
      <c r="G3" s="52"/>
      <c r="H3" s="52"/>
      <c r="I3" s="52"/>
    </row>
    <row r="4" spans="1:10" s="1" customFormat="1" ht="15.6">
      <c r="A4" s="48" t="s">
        <v>22</v>
      </c>
      <c r="B4" s="48"/>
      <c r="C4" s="48"/>
      <c r="D4" s="48"/>
      <c r="E4" s="48"/>
      <c r="F4" s="48"/>
      <c r="G4" s="48"/>
      <c r="H4" s="48"/>
      <c r="I4" s="48"/>
    </row>
    <row r="5" spans="1:10" s="1" customFormat="1" ht="13.8">
      <c r="A5" s="9"/>
      <c r="B5" s="9"/>
      <c r="C5" s="10"/>
      <c r="D5" s="10"/>
      <c r="E5" s="10"/>
      <c r="F5" s="11"/>
      <c r="G5" s="37"/>
      <c r="H5" s="41"/>
      <c r="I5" s="45" t="s">
        <v>5</v>
      </c>
    </row>
    <row r="6" spans="1:10" s="34" customFormat="1" ht="45" customHeight="1">
      <c r="A6" s="53" t="s">
        <v>6</v>
      </c>
      <c r="B6" s="53" t="s">
        <v>7</v>
      </c>
      <c r="C6" s="55" t="s">
        <v>20</v>
      </c>
      <c r="D6" s="57" t="s">
        <v>8</v>
      </c>
      <c r="E6" s="49" t="s">
        <v>9</v>
      </c>
      <c r="F6" s="50"/>
      <c r="G6" s="50"/>
      <c r="H6" s="51"/>
      <c r="I6" s="57" t="s">
        <v>17</v>
      </c>
      <c r="J6" s="33"/>
    </row>
    <row r="7" spans="1:10" s="34" customFormat="1" ht="13.8">
      <c r="A7" s="54"/>
      <c r="B7" s="54"/>
      <c r="C7" s="56"/>
      <c r="D7" s="56"/>
      <c r="E7" s="35" t="s">
        <v>0</v>
      </c>
      <c r="F7" s="39" t="s">
        <v>1</v>
      </c>
      <c r="G7" s="39" t="s">
        <v>19</v>
      </c>
      <c r="H7" s="35" t="s">
        <v>10</v>
      </c>
      <c r="I7" s="56"/>
      <c r="J7" s="33"/>
    </row>
    <row r="8" spans="1:10" s="1" customFormat="1" ht="13.8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/>
      <c r="H8" s="12" t="s">
        <v>11</v>
      </c>
      <c r="I8" s="13" t="s">
        <v>12</v>
      </c>
      <c r="J8" s="27"/>
    </row>
    <row r="9" spans="1:10" s="2" customFormat="1" ht="19.5" customHeight="1">
      <c r="A9" s="42"/>
      <c r="B9" s="14" t="s">
        <v>13</v>
      </c>
      <c r="C9" s="43">
        <f>SUM(C10:C14)</f>
        <v>307248779925</v>
      </c>
      <c r="D9" s="43">
        <f t="shared" ref="D9:H9" si="0">SUM(D10:D14)</f>
        <v>16562220750</v>
      </c>
      <c r="E9" s="43">
        <f t="shared" si="0"/>
        <v>5888626000</v>
      </c>
      <c r="F9" s="43">
        <f t="shared" si="0"/>
        <v>937806000</v>
      </c>
      <c r="G9" s="43">
        <f t="shared" si="0"/>
        <v>4388223077</v>
      </c>
      <c r="H9" s="43">
        <f t="shared" si="0"/>
        <v>11214655077</v>
      </c>
      <c r="I9" s="43">
        <f>I10+I11+I12+I13</f>
        <v>318098364201</v>
      </c>
    </row>
    <row r="10" spans="1:10" s="1" customFormat="1" ht="31.2">
      <c r="A10" s="20">
        <v>1</v>
      </c>
      <c r="B10" s="21" t="s">
        <v>15</v>
      </c>
      <c r="C10" s="22">
        <v>54379688021</v>
      </c>
      <c r="D10" s="18">
        <v>0</v>
      </c>
      <c r="E10" s="18">
        <v>0</v>
      </c>
      <c r="F10" s="19">
        <v>541605000</v>
      </c>
      <c r="G10" s="19"/>
      <c r="H10" s="23">
        <v>541605000</v>
      </c>
      <c r="I10" s="32">
        <v>54379688021</v>
      </c>
      <c r="J10" s="28"/>
    </row>
    <row r="11" spans="1:10" s="3" customFormat="1" ht="32.25" customHeight="1">
      <c r="A11" s="20">
        <v>2</v>
      </c>
      <c r="B11" s="15" t="s">
        <v>14</v>
      </c>
      <c r="C11" s="16">
        <v>21347347750</v>
      </c>
      <c r="D11" s="17">
        <v>3339140750</v>
      </c>
      <c r="E11" s="36">
        <v>1199926000</v>
      </c>
      <c r="F11" s="17">
        <v>230191000</v>
      </c>
      <c r="G11" s="17"/>
      <c r="H11" s="23">
        <v>1430117000</v>
      </c>
      <c r="I11" s="32">
        <v>23486562500</v>
      </c>
    </row>
    <row r="12" spans="1:10" s="1" customFormat="1" ht="46.8">
      <c r="A12" s="20">
        <v>3</v>
      </c>
      <c r="B12" s="21" t="s">
        <v>2</v>
      </c>
      <c r="C12" s="23">
        <v>141424088680</v>
      </c>
      <c r="D12" s="17">
        <v>12784000000</v>
      </c>
      <c r="E12" s="18">
        <v>0</v>
      </c>
      <c r="F12" s="18">
        <v>0</v>
      </c>
      <c r="G12" s="18"/>
      <c r="H12" s="23">
        <v>0</v>
      </c>
      <c r="I12" s="32">
        <v>154208088680</v>
      </c>
      <c r="J12" s="26"/>
    </row>
    <row r="13" spans="1:10" ht="46.8">
      <c r="A13" s="20">
        <v>4</v>
      </c>
      <c r="B13" s="24" t="s">
        <v>3</v>
      </c>
      <c r="C13" s="17">
        <v>86024025000</v>
      </c>
      <c r="D13" s="17">
        <v>0</v>
      </c>
      <c r="E13" s="25"/>
      <c r="F13" s="25"/>
      <c r="G13" s="25"/>
      <c r="H13" s="23">
        <v>0</v>
      </c>
      <c r="I13" s="32">
        <v>86024025000</v>
      </c>
    </row>
    <row r="14" spans="1:10" s="1" customFormat="1" ht="34.5" customHeight="1">
      <c r="A14" s="20">
        <v>5</v>
      </c>
      <c r="B14" s="21" t="s">
        <v>16</v>
      </c>
      <c r="C14" s="23">
        <v>4073630474</v>
      </c>
      <c r="D14" s="17">
        <v>439080000</v>
      </c>
      <c r="E14" s="36">
        <v>4688700000</v>
      </c>
      <c r="F14" s="23">
        <v>166010000</v>
      </c>
      <c r="G14" s="23">
        <v>4388223077</v>
      </c>
      <c r="H14" s="23">
        <v>9242933077</v>
      </c>
      <c r="I14" s="32">
        <v>0</v>
      </c>
      <c r="J14" s="7"/>
    </row>
    <row r="16" spans="1:10" ht="51" customHeight="1">
      <c r="A16" s="3"/>
      <c r="B16" s="47"/>
      <c r="C16" s="47"/>
      <c r="D16" s="47"/>
      <c r="E16" s="47"/>
      <c r="F16" s="47"/>
      <c r="G16" s="47"/>
      <c r="H16" s="47"/>
      <c r="I16" s="47"/>
    </row>
  </sheetData>
  <mergeCells count="9">
    <mergeCell ref="B16:I16"/>
    <mergeCell ref="A4:I4"/>
    <mergeCell ref="E6:H6"/>
    <mergeCell ref="F2:I3"/>
    <mergeCell ref="A6:A7"/>
    <mergeCell ref="B6:B7"/>
    <mergeCell ref="C6:C7"/>
    <mergeCell ref="D6:D7"/>
    <mergeCell ref="I6:I7"/>
  </mergeCells>
  <pageMargins left="0.7" right="0.45" top="0.75" bottom="0.75" header="0.3" footer="0.3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Phụ lục II - TT 93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ngothikimphuong</dc:creator>
  <cp:lastModifiedBy>ADMIN</cp:lastModifiedBy>
  <cp:lastPrinted>2022-03-18T08:29:19Z</cp:lastPrinted>
  <dcterms:created xsi:type="dcterms:W3CDTF">2006-09-16T00:00:00Z</dcterms:created>
  <dcterms:modified xsi:type="dcterms:W3CDTF">2022-03-22T03:44:05Z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1033-11.2.0.9937</vt:lpwstr>
  </property>
</Properties>
</file>